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n pri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 &quot;€&quot;"/>
    <numFmt numFmtId="165" formatCode="0.0%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5"/>
    </font>
    <font>
      <name val="Arial"/>
      <b val="1"/>
      <color rgb="002B2623"/>
      <sz val="11"/>
    </font>
    <font>
      <name val="Arial"/>
      <color rgb="002B2623"/>
      <sz val="10"/>
    </font>
    <font>
      <name val="Arial"/>
      <b val="1"/>
      <color rgb="000000FF"/>
      <sz val="10"/>
    </font>
    <font>
      <name val="Arial"/>
      <b val="1"/>
      <color rgb="002B2623"/>
      <sz val="10"/>
    </font>
    <font>
      <name val="Arial"/>
      <b val="1"/>
      <color rgb="00C4674A"/>
      <sz val="10"/>
    </font>
    <font>
      <name val="Arial"/>
      <b val="1"/>
      <color rgb="00C4674A"/>
      <sz val="13"/>
    </font>
    <font>
      <name val="Arial"/>
      <i val="1"/>
      <color rgb="005C534D"/>
      <sz val="9"/>
    </font>
  </fonts>
  <fills count="5">
    <fill>
      <patternFill/>
    </fill>
    <fill>
      <patternFill patternType="gray125"/>
    </fill>
    <fill>
      <patternFill patternType="solid">
        <fgColor rgb="00C4674A"/>
      </patternFill>
    </fill>
    <fill>
      <patternFill patternType="solid">
        <fgColor rgb="00EAD9C4"/>
      </patternFill>
    </fill>
    <fill>
      <patternFill patternType="solid">
        <fgColor rgb="00FFFFFF"/>
      </patternFill>
    </fill>
  </fills>
  <borders count="2">
    <border>
      <left/>
      <right/>
      <top/>
      <bottom/>
      <diagonal/>
    </border>
    <border>
      <left style="thin">
        <color rgb="00D8CCBC"/>
      </left>
      <right style="thin">
        <color rgb="00D8CCBC"/>
      </right>
      <top style="thin">
        <color rgb="00D8CCBC"/>
      </top>
      <bottom style="thin">
        <color rgb="00D8CCBC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3" borderId="0" pivotButton="0" quotePrefix="0" xfId="0"/>
    <xf numFmtId="0" fontId="3" fillId="0" borderId="0" pivotButton="0" quotePrefix="0" xfId="0"/>
    <xf numFmtId="164" fontId="4" fillId="4" borderId="1" applyProtection="1" pivotButton="0" quotePrefix="0" xfId="0">
      <protection locked="0" hidden="0"/>
    </xf>
    <xf numFmtId="164" fontId="5" fillId="0" borderId="0" pivotButton="0" quotePrefix="0" xfId="0"/>
    <xf numFmtId="1" fontId="4" fillId="4" borderId="1" applyProtection="1" pivotButton="0" quotePrefix="0" xfId="0">
      <protection locked="0" hidden="0"/>
    </xf>
    <xf numFmtId="165" fontId="4" fillId="4" borderId="1" applyProtection="1" pivotButton="0" quotePrefix="0" xfId="0">
      <protection locked="0" hidden="0"/>
    </xf>
    <xf numFmtId="164" fontId="7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44" customWidth="1" min="1" max="1"/>
    <col width="14" customWidth="1" min="2" max="2"/>
    <col width="14" customWidth="1" min="3" max="3"/>
  </cols>
  <sheetData>
    <row r="1" ht="26" customHeight="1">
      <c r="A1" s="1" t="inlineStr">
        <is>
          <t>Votre prix de vente · le calcul de base (AtelierTarif, gratuit)</t>
        </is>
      </c>
    </row>
    <row r="3">
      <c r="A3" s="2" t="inlineStr">
        <is>
          <t>1. Vos matières (ce qui part dans UNE pièce)</t>
        </is>
      </c>
    </row>
    <row r="4">
      <c r="A4" s="3" t="inlineStr">
        <is>
          <t>Matière principale</t>
        </is>
      </c>
      <c r="B4" s="4" t="n">
        <v>4</v>
      </c>
    </row>
    <row r="5">
      <c r="A5" s="3" t="inlineStr">
        <is>
          <t>Mercerie, apprêts, fixations</t>
        </is>
      </c>
      <c r="B5" s="4" t="n">
        <v>1.2</v>
      </c>
    </row>
    <row r="6">
      <c r="A6" s="3" t="inlineStr">
        <is>
          <t>Emballage et étiquette</t>
        </is>
      </c>
      <c r="B6" s="4" t="n">
        <v>0.9</v>
      </c>
    </row>
    <row r="7">
      <c r="A7" s="3" t="inlineStr">
        <is>
          <t>Autre poste</t>
        </is>
      </c>
      <c r="B7" s="4" t="n">
        <v>0</v>
      </c>
    </row>
    <row r="8">
      <c r="A8" s="3" t="inlineStr">
        <is>
          <t>Autre poste</t>
        </is>
      </c>
      <c r="B8" s="4" t="n">
        <v>0</v>
      </c>
    </row>
    <row r="9">
      <c r="A9" s="3" t="inlineStr">
        <is>
          <t>Total matières</t>
        </is>
      </c>
      <c r="B9" s="5">
        <f>SUM(B4:B8)</f>
        <v/>
      </c>
    </row>
    <row r="11">
      <c r="A11" s="2" t="inlineStr">
        <is>
          <t>2. Votre temps</t>
        </is>
      </c>
    </row>
    <row r="12">
      <c r="A12" s="3" t="inlineStr">
        <is>
          <t>Minutes de travail (fabrication + finitions + emballage)</t>
        </is>
      </c>
      <c r="B12" s="6" t="n">
        <v>55</v>
      </c>
    </row>
    <row r="13">
      <c r="A13" s="3" t="inlineStr">
        <is>
          <t>Votre taux horaire (€/h). Le SMIC brut, 12,31 €, est un plancher légal.</t>
        </is>
      </c>
      <c r="B13" s="4" t="n">
        <v>18</v>
      </c>
    </row>
    <row r="14">
      <c r="A14" s="3" t="inlineStr">
        <is>
          <t>Coût de votre temps</t>
        </is>
      </c>
      <c r="B14" s="5">
        <f>B12/60*B13</f>
        <v/>
      </c>
    </row>
    <row r="16">
      <c r="A16" s="2" t="inlineStr">
        <is>
          <t>3. Vos frais fixes, en simple</t>
        </is>
      </c>
    </row>
    <row r="17">
      <c r="A17" s="3" t="inlineStr">
        <is>
          <t>Frais fixes par mois (outils, abonnements, électricité)</t>
        </is>
      </c>
      <c r="B17" s="4" t="n">
        <v>40</v>
      </c>
    </row>
    <row r="18">
      <c r="A18" s="3" t="inlineStr">
        <is>
          <t>Pièces vendues par mois</t>
        </is>
      </c>
      <c r="B18" s="6" t="n">
        <v>20</v>
      </c>
    </row>
    <row r="19">
      <c r="A19" s="3" t="inlineStr">
        <is>
          <t>Part de frais fixes sur cette pièce</t>
        </is>
      </c>
      <c r="B19" s="5">
        <f>B17/MAX(1,B18)</f>
        <v/>
      </c>
    </row>
    <row r="21">
      <c r="A21" s="2" t="inlineStr">
        <is>
          <t>4. Marge et prix</t>
        </is>
      </c>
    </row>
    <row r="22">
      <c r="A22" s="3" t="inlineStr">
        <is>
          <t>Marge (20 %, le repère AtelierTarif)</t>
        </is>
      </c>
      <c r="B22" s="7" t="n">
        <v>0.2</v>
      </c>
    </row>
    <row r="23">
      <c r="A23" s="3" t="inlineStr">
        <is>
          <t>COÛT DE REVIENT</t>
        </is>
      </c>
      <c r="B23" s="5">
        <f>B9+B14+B19</f>
        <v/>
      </c>
    </row>
    <row r="24">
      <c r="A24" s="3" t="inlineStr">
        <is>
          <t>PRIX DE VENTE CONSEILLÉ (hors charges et frais de vente)</t>
        </is>
      </c>
      <c r="B24" s="8">
        <f>B23*(1+B22)</f>
        <v/>
      </c>
    </row>
    <row r="26">
      <c r="A26" s="9" t="inlineStr">
        <is>
          <t>Ce que cette feuille ne calcule PAS : les cotisations URSSAF (12,3 % du prix</t>
        </is>
      </c>
    </row>
    <row r="27">
      <c r="A27" s="9" t="inlineStr">
        <is>
          <t>de vente) et les frais de votre canal (Etsy : 13,97 % + 0,56 € par vente).</t>
        </is>
      </c>
    </row>
    <row r="28">
      <c r="A28" s="9" t="inlineStr">
        <is>
          <t>Les intégrer change le prix de 20 à 30 %. C’est ce que font les calculateurs</t>
        </is>
      </c>
    </row>
    <row r="29">
      <c r="A29" s="9" t="inlineStr">
        <is>
          <t>complets AtelierTarif (19 €, par métier) : ateliertarif.com/pages/calculateurs</t>
        </is>
      </c>
    </row>
    <row r="31">
      <c r="A31" s="9" t="inlineStr">
        <is>
          <t>Google Sheets : Fichier → Importer → ce fichier. Les formules sont compatibles.</t>
        </is>
      </c>
    </row>
    <row r="32">
      <c r="A32" s="9" t="inlineStr">
        <is>
          <t>Cellules bleues = à remplir. Le reste est verrouillé (aucun mot de passe).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5">
    <mergeCell ref="A11:C11"/>
    <mergeCell ref="A1:C1"/>
    <mergeCell ref="A3:C3"/>
    <mergeCell ref="A21:C21"/>
    <mergeCell ref="A16:C1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2026-07-27T09:30:35Z</dcterms:created>
  <dcterms:modified xmlns:dcterms="http://purl.org/dc/terms/" xmlns:xsi="http://www.w3.org/2001/XMLSchema-instance" xsi:type="dcterms:W3CDTF">2026-07-27T09:30:35Z</dcterms:modified>
</cp:coreProperties>
</file>